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ново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<sst xmlns="http://schemas.openxmlformats.org/spreadsheetml/2006/main" count="269" uniqueCount="96">
  <si>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</si>
  <si>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</si>
  <si>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</si>
  <si>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</si>
  <si>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</si>
  <si>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</si>
  <si>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</si>
  <si>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</si>
  <si>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</si>
  <si>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</si>
  <si>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</si>
  <si>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</si>
  <si>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</si>
  <si>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</si>
  <si>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</si>
  <si>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</si>
  <si>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</si>
  <si>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</si>
  <si>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</si>
  <si>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</si>
  <si>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</si>
  <si>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</si>
  <si>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</si>
  <si>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</si>
  <si>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</si>
  <si>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</si>
  <si>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</si>
  <si>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</si>
  <si>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</si>
  <si>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</si>
  <si>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</si>
  <si>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</si>
  <si>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</si>
  <si>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</si>
  <si>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</si>
  <si>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</si>
  <si>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</si>
  <si>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</si>
  <si>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</si>
  <si>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180/5</t>
  </si>
  <si>
    <t>бутерброд с повидлом</t>
  </si>
  <si>
    <t>30/40/10</t>
  </si>
  <si>
    <t>салат из моркови с изюмом</t>
  </si>
  <si>
    <t>чай с сахаром</t>
  </si>
  <si>
    <t>яблоки</t>
  </si>
  <si>
    <t>МКОУ Рождественская СОШ</t>
  </si>
  <si>
    <t>директор</t>
  </si>
  <si>
    <t>Филиппова Е.Л.</t>
  </si>
  <si>
    <t>рассольник ленинградский</t>
  </si>
  <si>
    <t>каша манная</t>
  </si>
  <si>
    <t>200/8</t>
  </si>
  <si>
    <t>салат из капусты с горошком</t>
  </si>
  <si>
    <t>кофейный напиток</t>
  </si>
  <si>
    <t>хлеб ржаной</t>
  </si>
  <si>
    <t>пром.</t>
  </si>
  <si>
    <t>пирожок печеный с яблоком</t>
  </si>
  <si>
    <t>макаронные изделия с тертым сыром</t>
  </si>
  <si>
    <t>150/18/12</t>
  </si>
  <si>
    <t>яйцо вареное</t>
  </si>
  <si>
    <t>напиток из плодов шиповника</t>
  </si>
  <si>
    <t>хлеб пшеничный</t>
  </si>
  <si>
    <t>мандарины</t>
  </si>
  <si>
    <t>картофельное пюре</t>
  </si>
  <si>
    <t>рыба припущеная</t>
  </si>
  <si>
    <t>80/40</t>
  </si>
  <si>
    <t>компот с/ф</t>
  </si>
  <si>
    <t>пряник</t>
  </si>
  <si>
    <t>борщ со сметаной</t>
  </si>
  <si>
    <t>салат из свеклы с солеными огурцами</t>
  </si>
  <si>
    <t>какао с молоком</t>
  </si>
  <si>
    <t>банан</t>
  </si>
  <si>
    <t>бутерброд с маслом и сыром</t>
  </si>
  <si>
    <t>каша гречневая</t>
  </si>
  <si>
    <t>котлета запеченая</t>
  </si>
  <si>
    <t>п/ф</t>
  </si>
  <si>
    <t>чай с лимоном</t>
  </si>
  <si>
    <t>салат с сыром</t>
  </si>
  <si>
    <t>печенье</t>
  </si>
  <si>
    <t>плов из курици</t>
  </si>
  <si>
    <t>салат из белокочанной капусты</t>
  </si>
  <si>
    <t>кисель из концентрата</t>
  </si>
  <si>
    <t>круасаны</t>
  </si>
  <si>
    <t>суп картофельный с бобовыми и гренками</t>
  </si>
  <si>
    <t>200/15</t>
  </si>
  <si>
    <t>винегрет овощной</t>
  </si>
  <si>
    <t>бутерброд с маслом</t>
  </si>
  <si>
    <t>тефтели мясные</t>
  </si>
  <si>
    <t>п/ф 106</t>
  </si>
  <si>
    <t>салат из свеклы срастительным маслом</t>
  </si>
  <si>
    <t>ватрушка с творогом</t>
  </si>
  <si>
    <t>суп картофельный с клецками</t>
  </si>
  <si>
    <t>салат луковый</t>
  </si>
  <si>
    <t>бутерброд с сыром</t>
  </si>
  <si>
    <t>30/20/7</t>
  </si>
  <si>
    <t>50/20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</si>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</sst>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2" t="s">
        <v>16</v>
      </c>
      <c r="G1" s="2" t="s">
        <v>17</v>
      </c>
      <c r="H1" s="57" t="s">
        <v>46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 t="s">
        <v>39</v>
      </c>
      <c r="G6" s="40">
        <v>7.3</v>
      </c>
      <c r="H6" s="40">
        <v>9.1999999999999993</v>
      </c>
      <c r="I6" s="40">
        <v>30.5</v>
      </c>
      <c r="J6" s="40">
        <v>234</v>
      </c>
      <c r="K6" s="41">
        <v>182</v>
      </c>
      <c r="L6" s="40">
        <v>34.42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80</v>
      </c>
      <c r="G7" s="43">
        <v>2</v>
      </c>
      <c r="H7" s="43">
        <v>0.1</v>
      </c>
      <c r="I7" s="43">
        <v>19.8</v>
      </c>
      <c r="J7" s="43">
        <v>86</v>
      </c>
      <c r="K7" s="44">
        <v>17</v>
      </c>
      <c r="L7" s="43">
        <v>15.14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268</v>
      </c>
      <c r="L8" s="43">
        <v>2.75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 t="s">
        <v>41</v>
      </c>
      <c r="G9" s="43">
        <v>2.4</v>
      </c>
      <c r="H9" s="43">
        <v>7.5</v>
      </c>
      <c r="I9" s="43">
        <v>36.9</v>
      </c>
      <c r="J9" s="43">
        <v>222</v>
      </c>
      <c r="K9" s="44">
        <v>4</v>
      </c>
      <c r="L9" s="43">
        <v>23.69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112</v>
      </c>
      <c r="L10" s="43">
        <v>26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12.200000000000001</v>
      </c>
      <c r="H13" s="19">
        <f t="shared" si="0"/>
        <v>17.229999999999997</v>
      </c>
      <c r="I13" s="19">
        <f t="shared" si="0"/>
        <v>106.89999999999999</v>
      </c>
      <c r="J13" s="19">
        <f t="shared" si="0"/>
        <v>624</v>
      </c>
      <c r="K13" s="25"/>
      <c r="L13" s="19">
        <f t="shared" ref="L13" si="1">SUM(L6:L12)</f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380</v>
      </c>
      <c r="G24" s="32">
        <f t="shared" ref="G24:J24" si="4">G13+G23</f>
        <v>12.200000000000001</v>
      </c>
      <c r="H24" s="32">
        <f t="shared" si="4"/>
        <v>17.229999999999997</v>
      </c>
      <c r="I24" s="32">
        <f t="shared" si="4"/>
        <v>106.89999999999999</v>
      </c>
      <c r="J24" s="32">
        <f t="shared" si="4"/>
        <v>624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 t="s">
        <v>50</v>
      </c>
      <c r="G25" s="40">
        <v>1.7</v>
      </c>
      <c r="H25" s="40">
        <v>4.2</v>
      </c>
      <c r="I25" s="40">
        <v>12.3</v>
      </c>
      <c r="J25" s="40">
        <v>96</v>
      </c>
      <c r="K25" s="41">
        <v>56</v>
      </c>
      <c r="L25" s="40">
        <v>19.850000000000001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80</v>
      </c>
      <c r="G26" s="43">
        <v>3.1</v>
      </c>
      <c r="H26" s="43">
        <v>6.9</v>
      </c>
      <c r="I26" s="43">
        <v>4.3</v>
      </c>
      <c r="J26" s="43">
        <v>91</v>
      </c>
      <c r="K26" s="44">
        <v>9</v>
      </c>
      <c r="L26" s="43">
        <v>30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2.9</v>
      </c>
      <c r="H27" s="43">
        <v>2.8</v>
      </c>
      <c r="I27" s="43">
        <v>14.9</v>
      </c>
      <c r="J27" s="43">
        <v>94</v>
      </c>
      <c r="K27" s="44">
        <v>272</v>
      </c>
      <c r="L27" s="43">
        <v>23.4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 t="s">
        <v>54</v>
      </c>
      <c r="L28" s="43">
        <v>4.75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75</v>
      </c>
      <c r="G30" s="43">
        <v>4.0999999999999996</v>
      </c>
      <c r="H30" s="43">
        <v>3.4</v>
      </c>
      <c r="I30" s="43">
        <v>31.1</v>
      </c>
      <c r="J30" s="43">
        <v>171</v>
      </c>
      <c r="K30" s="44">
        <v>239</v>
      </c>
      <c r="L30" s="43">
        <v>24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15.6</v>
      </c>
      <c r="H32" s="19">
        <f t="shared" ref="H32" si="7">SUM(H25:H31)</f>
        <v>17.700000000000003</v>
      </c>
      <c r="I32" s="19">
        <f t="shared" ref="I32" si="8">SUM(I25:I31)</f>
        <v>87.2</v>
      </c>
      <c r="J32" s="19">
        <f t="shared" ref="J32:L32" si="9">SUM(J25:J31)</f>
        <v>569.5</v>
      </c>
      <c r="K32" s="25"/>
      <c r="L32" s="19">
        <f t="shared" si="9"/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405</v>
      </c>
      <c r="G43" s="32">
        <f t="shared" ref="G43" si="14">G32+G42</f>
        <v>15.6</v>
      </c>
      <c r="H43" s="32">
        <f t="shared" ref="H43" si="15">H32+H42</f>
        <v>17.700000000000003</v>
      </c>
      <c r="I43" s="32">
        <f t="shared" ref="I43" si="16">I32+I42</f>
        <v>87.2</v>
      </c>
      <c r="J43" s="32">
        <f t="shared" ref="J43:L43" si="17">J32+J42</f>
        <v>569.5</v>
      </c>
      <c r="K43" s="32"/>
      <c r="L43" s="32">
        <f t="shared" si="17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57</v>
      </c>
      <c r="G44" s="40">
        <v>9.1999999999999993</v>
      </c>
      <c r="H44" s="40">
        <v>15.2</v>
      </c>
      <c r="I44" s="40">
        <v>26.4</v>
      </c>
      <c r="J44" s="40">
        <v>283</v>
      </c>
      <c r="K44" s="41">
        <v>204</v>
      </c>
      <c r="L44" s="40">
        <v>30.35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40</v>
      </c>
      <c r="G45" s="43">
        <v>12.7</v>
      </c>
      <c r="H45" s="43">
        <v>11.5</v>
      </c>
      <c r="I45" s="43">
        <v>0.7</v>
      </c>
      <c r="J45" s="43">
        <v>157.5</v>
      </c>
      <c r="K45" s="44">
        <v>213</v>
      </c>
      <c r="L45" s="43">
        <v>18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0.6</v>
      </c>
      <c r="H46" s="43">
        <v>0.3</v>
      </c>
      <c r="I46" s="43">
        <v>27</v>
      </c>
      <c r="J46" s="43">
        <v>111</v>
      </c>
      <c r="K46" s="44">
        <v>286</v>
      </c>
      <c r="L46" s="43">
        <v>9.9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 t="s">
        <v>54</v>
      </c>
      <c r="L47" s="43">
        <v>4.75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39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27.1</v>
      </c>
      <c r="H51" s="19">
        <f t="shared" ref="H51" si="19">SUM(H44:H50)</f>
        <v>27.599999999999998</v>
      </c>
      <c r="I51" s="19">
        <f t="shared" ref="I51" si="20">SUM(I44:I50)</f>
        <v>86.199999999999989</v>
      </c>
      <c r="J51" s="19">
        <f t="shared" ref="J51:L51" si="21">SUM(J44:J50)</f>
        <v>707</v>
      </c>
      <c r="K51" s="25"/>
      <c r="L51" s="19">
        <f t="shared" si="21"/>
        <v>102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390</v>
      </c>
      <c r="G62" s="32">
        <f t="shared" ref="G62" si="26">G51+G61</f>
        <v>27.1</v>
      </c>
      <c r="H62" s="32">
        <f t="shared" ref="H62" si="27">H51+H61</f>
        <v>27.599999999999998</v>
      </c>
      <c r="I62" s="32">
        <f t="shared" ref="I62" si="28">I51+I61</f>
        <v>86.199999999999989</v>
      </c>
      <c r="J62" s="32">
        <f t="shared" ref="J62:L62" si="29">J51+J61</f>
        <v>707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180</v>
      </c>
      <c r="G63" s="40">
        <v>3.7</v>
      </c>
      <c r="H63" s="40">
        <v>6.3</v>
      </c>
      <c r="I63" s="40">
        <v>23.4</v>
      </c>
      <c r="J63" s="40">
        <v>168</v>
      </c>
      <c r="K63" s="41">
        <v>131</v>
      </c>
      <c r="L63" s="40">
        <v>25.69</v>
      </c>
    </row>
    <row r="64" spans="1:12" ht="15" x14ac:dyDescent="0.25">
      <c r="A64" s="23"/>
      <c r="B64" s="15"/>
      <c r="C64" s="11"/>
      <c r="D64" s="6"/>
      <c r="E64" s="42" t="s">
        <v>63</v>
      </c>
      <c r="F64" s="43" t="s">
        <v>64</v>
      </c>
      <c r="G64" s="43">
        <v>25.2</v>
      </c>
      <c r="H64" s="43">
        <v>12.8</v>
      </c>
      <c r="I64" s="43">
        <v>2</v>
      </c>
      <c r="J64" s="43">
        <v>224</v>
      </c>
      <c r="K64" s="44">
        <v>77</v>
      </c>
      <c r="L64" s="43">
        <v>46.99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1</v>
      </c>
      <c r="H65" s="43">
        <v>0.05</v>
      </c>
      <c r="I65" s="43">
        <v>27.5</v>
      </c>
      <c r="J65" s="43">
        <v>110</v>
      </c>
      <c r="K65" s="44">
        <v>278</v>
      </c>
      <c r="L65" s="43">
        <v>7.75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54</v>
      </c>
      <c r="L66" s="43">
        <v>4.75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66</v>
      </c>
      <c r="F68" s="43">
        <v>58</v>
      </c>
      <c r="G68" s="43">
        <v>1.6</v>
      </c>
      <c r="H68" s="43">
        <v>0.5</v>
      </c>
      <c r="I68" s="43">
        <v>18.899999999999999</v>
      </c>
      <c r="J68" s="43">
        <v>87</v>
      </c>
      <c r="K68" s="44" t="s">
        <v>54</v>
      </c>
      <c r="L68" s="43">
        <v>16.82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488</v>
      </c>
      <c r="G70" s="19">
        <f t="shared" ref="G70" si="30">SUM(G63:G69)</f>
        <v>35.299999999999997</v>
      </c>
      <c r="H70" s="19">
        <f t="shared" ref="H70" si="31">SUM(H63:H69)</f>
        <v>20.05</v>
      </c>
      <c r="I70" s="19">
        <f t="shared" ref="I70" si="32">SUM(I63:I69)</f>
        <v>96.4</v>
      </c>
      <c r="J70" s="19">
        <f t="shared" ref="J70:L70" si="33">SUM(J63:J69)</f>
        <v>706.5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488</v>
      </c>
      <c r="G81" s="32">
        <f t="shared" ref="G81" si="38">G70+G80</f>
        <v>35.299999999999997</v>
      </c>
      <c r="H81" s="32">
        <f t="shared" ref="H81" si="39">H70+H80</f>
        <v>20.05</v>
      </c>
      <c r="I81" s="32">
        <f t="shared" ref="I81" si="40">I70+I80</f>
        <v>96.4</v>
      </c>
      <c r="J81" s="32">
        <f t="shared" ref="J81:L81" si="41">J70+J80</f>
        <v>706.5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 t="s">
        <v>50</v>
      </c>
      <c r="G82" s="40">
        <v>1.9</v>
      </c>
      <c r="H82" s="40">
        <v>6.6</v>
      </c>
      <c r="I82" s="40">
        <v>10.9</v>
      </c>
      <c r="J82" s="40">
        <v>110</v>
      </c>
      <c r="K82" s="41">
        <v>54</v>
      </c>
      <c r="L82" s="40">
        <v>22.55</v>
      </c>
    </row>
    <row r="83" spans="1:12" ht="15" x14ac:dyDescent="0.25">
      <c r="A83" s="23"/>
      <c r="B83" s="15"/>
      <c r="C83" s="11"/>
      <c r="D83" s="6"/>
      <c r="E83" s="42" t="s">
        <v>68</v>
      </c>
      <c r="F83" s="43">
        <v>80</v>
      </c>
      <c r="G83" s="43">
        <v>1.7</v>
      </c>
      <c r="H83" s="43">
        <v>0.11</v>
      </c>
      <c r="I83" s="43">
        <v>9.5</v>
      </c>
      <c r="J83" s="43">
        <v>45</v>
      </c>
      <c r="K83" s="44">
        <v>28</v>
      </c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>
        <v>274</v>
      </c>
      <c r="L84" s="43">
        <v>25.51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54</v>
      </c>
      <c r="L85" s="43">
        <v>4.75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338</v>
      </c>
      <c r="L86" s="43">
        <v>26</v>
      </c>
    </row>
    <row r="87" spans="1:12" ht="15" x14ac:dyDescent="0.25">
      <c r="A87" s="23"/>
      <c r="B87" s="15"/>
      <c r="C87" s="11"/>
      <c r="D87" s="6"/>
      <c r="E87" s="42" t="s">
        <v>71</v>
      </c>
      <c r="F87" s="43" t="s">
        <v>93</v>
      </c>
      <c r="G87" s="43">
        <v>6.7</v>
      </c>
      <c r="H87" s="43">
        <v>9.6</v>
      </c>
      <c r="I87" s="43">
        <v>13.2</v>
      </c>
      <c r="J87" s="43">
        <v>167</v>
      </c>
      <c r="K87" s="44">
        <v>2</v>
      </c>
      <c r="L87" s="43">
        <v>16.190000000000001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18.899999999999999</v>
      </c>
      <c r="H89" s="19">
        <f t="shared" ref="H89" si="43">SUM(H82:H88)</f>
        <v>19.71</v>
      </c>
      <c r="I89" s="19">
        <f t="shared" ref="I89" si="44">SUM(I82:I88)</f>
        <v>92.899999999999991</v>
      </c>
      <c r="J89" s="19">
        <f t="shared" ref="J89:L89" si="45">SUM(J82:J88)</f>
        <v>623.5</v>
      </c>
      <c r="K89" s="25"/>
      <c r="L89" s="19">
        <f t="shared" si="45"/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430</v>
      </c>
      <c r="G100" s="32">
        <f t="shared" ref="G100" si="50">G89+G99</f>
        <v>18.899999999999999</v>
      </c>
      <c r="H100" s="32">
        <f t="shared" ref="H100" si="51">H89+H99</f>
        <v>19.71</v>
      </c>
      <c r="I100" s="32">
        <f t="shared" ref="I100" si="52">I89+I99</f>
        <v>92.899999999999991</v>
      </c>
      <c r="J100" s="32">
        <f t="shared" ref="J100:L100" si="53">J89+J99</f>
        <v>623.5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 t="s">
        <v>39</v>
      </c>
      <c r="G101" s="40">
        <v>10.1</v>
      </c>
      <c r="H101" s="40">
        <v>6.3</v>
      </c>
      <c r="I101" s="40">
        <v>41.7</v>
      </c>
      <c r="J101" s="40">
        <v>268</v>
      </c>
      <c r="K101" s="41">
        <v>165</v>
      </c>
      <c r="L101" s="40">
        <v>11.93</v>
      </c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90</v>
      </c>
      <c r="G102" s="43">
        <v>13.3</v>
      </c>
      <c r="H102" s="43">
        <v>15.6</v>
      </c>
      <c r="I102" s="43">
        <v>4.4000000000000004</v>
      </c>
      <c r="J102" s="43">
        <v>221.3</v>
      </c>
      <c r="K102" s="44" t="s">
        <v>74</v>
      </c>
      <c r="L102" s="43">
        <v>40.5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0.2</v>
      </c>
      <c r="H103" s="43">
        <v>0.04</v>
      </c>
      <c r="I103" s="43">
        <v>10.199999999999999</v>
      </c>
      <c r="J103" s="43">
        <v>41</v>
      </c>
      <c r="K103" s="44">
        <v>270</v>
      </c>
      <c r="L103" s="43">
        <v>4.78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54</v>
      </c>
      <c r="L104" s="43">
        <v>4.75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76</v>
      </c>
      <c r="F106" s="43">
        <v>80</v>
      </c>
      <c r="G106" s="43">
        <v>7.2</v>
      </c>
      <c r="H106" s="43">
        <v>8.6</v>
      </c>
      <c r="I106" s="43">
        <v>3.9</v>
      </c>
      <c r="J106" s="43">
        <v>123</v>
      </c>
      <c r="K106" s="44">
        <v>42</v>
      </c>
      <c r="L106" s="43">
        <v>34.47</v>
      </c>
    </row>
    <row r="107" spans="1:12" ht="15" x14ac:dyDescent="0.25">
      <c r="A107" s="23"/>
      <c r="B107" s="15"/>
      <c r="C107" s="11"/>
      <c r="D107" s="6"/>
      <c r="E107" s="42" t="s">
        <v>77</v>
      </c>
      <c r="F107" s="43">
        <v>21</v>
      </c>
      <c r="G107" s="43">
        <v>0.8</v>
      </c>
      <c r="H107" s="43">
        <v>1</v>
      </c>
      <c r="I107" s="43">
        <v>1.5</v>
      </c>
      <c r="J107" s="43">
        <v>42</v>
      </c>
      <c r="K107" s="44" t="s">
        <v>54</v>
      </c>
      <c r="L107" s="43">
        <v>5.57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441</v>
      </c>
      <c r="G108" s="19">
        <f t="shared" ref="G108:J108" si="54">SUM(G101:G107)</f>
        <v>35.4</v>
      </c>
      <c r="H108" s="19">
        <f t="shared" si="54"/>
        <v>31.939999999999998</v>
      </c>
      <c r="I108" s="19">
        <f t="shared" si="54"/>
        <v>86.300000000000011</v>
      </c>
      <c r="J108" s="19">
        <f t="shared" si="54"/>
        <v>812.8</v>
      </c>
      <c r="K108" s="25"/>
      <c r="L108" s="19">
        <f t="shared" ref="L108" si="55">SUM(L101:L107)</f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441</v>
      </c>
      <c r="G119" s="32">
        <f t="shared" ref="G119" si="58">G108+G118</f>
        <v>35.4</v>
      </c>
      <c r="H119" s="32">
        <f t="shared" ref="H119" si="59">H108+H118</f>
        <v>31.939999999999998</v>
      </c>
      <c r="I119" s="32">
        <f t="shared" ref="I119" si="60">I108+I118</f>
        <v>86.300000000000011</v>
      </c>
      <c r="J119" s="32">
        <f t="shared" ref="J119:L119" si="61">J108+J118</f>
        <v>812.8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250</v>
      </c>
      <c r="G120" s="40">
        <v>24.5</v>
      </c>
      <c r="H120" s="40">
        <v>27</v>
      </c>
      <c r="I120" s="40">
        <v>44.2</v>
      </c>
      <c r="J120" s="40">
        <v>522</v>
      </c>
      <c r="K120" s="41">
        <v>122</v>
      </c>
      <c r="L120" s="40">
        <v>49.6</v>
      </c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80</v>
      </c>
      <c r="G121" s="43">
        <v>1.8</v>
      </c>
      <c r="H121" s="43">
        <v>3.6</v>
      </c>
      <c r="I121" s="43">
        <v>8.4</v>
      </c>
      <c r="J121" s="43">
        <v>73</v>
      </c>
      <c r="K121" s="44">
        <v>6</v>
      </c>
      <c r="L121" s="43">
        <v>13.35</v>
      </c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</v>
      </c>
      <c r="H122" s="43">
        <v>0</v>
      </c>
      <c r="I122" s="43">
        <v>20</v>
      </c>
      <c r="J122" s="43">
        <v>76</v>
      </c>
      <c r="K122" s="44">
        <v>291</v>
      </c>
      <c r="L122" s="43">
        <v>9.5500000000000007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 t="s">
        <v>54</v>
      </c>
      <c r="L123" s="43">
        <v>4.75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81</v>
      </c>
      <c r="F125" s="43">
        <v>45</v>
      </c>
      <c r="G125" s="43">
        <v>0.28000000000000003</v>
      </c>
      <c r="H125" s="43">
        <v>0.33</v>
      </c>
      <c r="I125" s="43">
        <v>7.73</v>
      </c>
      <c r="J125" s="43">
        <v>35</v>
      </c>
      <c r="K125" s="44" t="s">
        <v>54</v>
      </c>
      <c r="L125" s="43">
        <v>24.75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30.380000000000003</v>
      </c>
      <c r="H127" s="19">
        <f t="shared" si="62"/>
        <v>31.33</v>
      </c>
      <c r="I127" s="19">
        <f t="shared" si="62"/>
        <v>104.92999999999999</v>
      </c>
      <c r="J127" s="19">
        <f t="shared" si="62"/>
        <v>823.5</v>
      </c>
      <c r="K127" s="25"/>
      <c r="L127" s="19">
        <f t="shared" ref="L127" si="63">SUM(L120:L126)</f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625</v>
      </c>
      <c r="G138" s="32">
        <f t="shared" ref="G138" si="66">G127+G137</f>
        <v>30.380000000000003</v>
      </c>
      <c r="H138" s="32">
        <f t="shared" ref="H138" si="67">H127+H137</f>
        <v>31.33</v>
      </c>
      <c r="I138" s="32">
        <f t="shared" ref="I138" si="68">I127+I137</f>
        <v>104.92999999999999</v>
      </c>
      <c r="J138" s="32">
        <f t="shared" ref="J138:L138" si="69">J127+J137</f>
        <v>823.5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 t="s">
        <v>83</v>
      </c>
      <c r="G139" s="40">
        <v>6.4</v>
      </c>
      <c r="H139" s="40">
        <v>3.5</v>
      </c>
      <c r="I139" s="40">
        <v>25.5</v>
      </c>
      <c r="J139" s="40">
        <v>161</v>
      </c>
      <c r="K139" s="41">
        <v>63</v>
      </c>
      <c r="L139" s="40">
        <v>18.98</v>
      </c>
    </row>
    <row r="140" spans="1:12" ht="15" x14ac:dyDescent="0.25">
      <c r="A140" s="23"/>
      <c r="B140" s="15"/>
      <c r="C140" s="11"/>
      <c r="D140" s="6"/>
      <c r="E140" s="42" t="s">
        <v>84</v>
      </c>
      <c r="F140" s="43">
        <v>80</v>
      </c>
      <c r="G140" s="43">
        <v>1</v>
      </c>
      <c r="H140" s="43">
        <v>1.8</v>
      </c>
      <c r="I140" s="43">
        <v>5.8</v>
      </c>
      <c r="J140" s="43">
        <v>44</v>
      </c>
      <c r="K140" s="44">
        <v>40</v>
      </c>
      <c r="L140" s="43">
        <v>6.81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0.6</v>
      </c>
      <c r="H141" s="43">
        <v>0.3</v>
      </c>
      <c r="I141" s="43">
        <v>27</v>
      </c>
      <c r="J141" s="43">
        <v>111</v>
      </c>
      <c r="K141" s="44">
        <v>286</v>
      </c>
      <c r="L141" s="43">
        <v>9.9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 t="s">
        <v>54</v>
      </c>
      <c r="L142" s="43">
        <v>4.75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112</v>
      </c>
      <c r="L143" s="43">
        <v>26</v>
      </c>
    </row>
    <row r="144" spans="1:12" ht="15" x14ac:dyDescent="0.25">
      <c r="A144" s="23"/>
      <c r="B144" s="15"/>
      <c r="C144" s="11"/>
      <c r="D144" s="6"/>
      <c r="E144" s="42" t="s">
        <v>85</v>
      </c>
      <c r="F144" s="51" t="s">
        <v>94</v>
      </c>
      <c r="G144" s="43">
        <v>2.4</v>
      </c>
      <c r="H144" s="43">
        <v>8.6</v>
      </c>
      <c r="I144" s="43">
        <v>14.6</v>
      </c>
      <c r="J144" s="43">
        <v>146</v>
      </c>
      <c r="K144" s="44">
        <v>1</v>
      </c>
      <c r="L144" s="43">
        <v>23.23</v>
      </c>
    </row>
    <row r="145" spans="1:12" ht="15" x14ac:dyDescent="0.25">
      <c r="A145" s="23"/>
      <c r="B145" s="15"/>
      <c r="C145" s="11"/>
      <c r="D145" s="6"/>
      <c r="E145" s="42"/>
      <c r="F145" s="51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14.600000000000001</v>
      </c>
      <c r="H146" s="19">
        <f t="shared" si="70"/>
        <v>15</v>
      </c>
      <c r="I146" s="19">
        <f t="shared" si="70"/>
        <v>107.3</v>
      </c>
      <c r="J146" s="19">
        <f t="shared" si="70"/>
        <v>626.5</v>
      </c>
      <c r="K146" s="25"/>
      <c r="L146" s="19">
        <f t="shared" ref="L146" si="71">SUM(L139:L145)</f>
        <v>89.67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430</v>
      </c>
      <c r="G157" s="32">
        <f t="shared" ref="G157" si="74">G146+G156</f>
        <v>14.600000000000001</v>
      </c>
      <c r="H157" s="32">
        <f t="shared" ref="H157" si="75">H146+H156</f>
        <v>15</v>
      </c>
      <c r="I157" s="32">
        <f t="shared" ref="I157" si="76">I146+I156</f>
        <v>107.3</v>
      </c>
      <c r="J157" s="32">
        <f t="shared" ref="J157:L157" si="77">J146+J156</f>
        <v>626.5</v>
      </c>
      <c r="K157" s="32"/>
      <c r="L157" s="32">
        <f t="shared" si="77"/>
        <v>89.67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3.7</v>
      </c>
      <c r="H158" s="40">
        <v>6.3</v>
      </c>
      <c r="I158" s="40">
        <v>23.4</v>
      </c>
      <c r="J158" s="40">
        <v>168</v>
      </c>
      <c r="K158" s="41">
        <v>131</v>
      </c>
      <c r="L158" s="40">
        <v>25.69</v>
      </c>
    </row>
    <row r="159" spans="1:12" ht="15" x14ac:dyDescent="0.25">
      <c r="A159" s="23"/>
      <c r="B159" s="15"/>
      <c r="C159" s="11"/>
      <c r="D159" s="6"/>
      <c r="E159" s="42" t="s">
        <v>86</v>
      </c>
      <c r="F159" s="43">
        <v>50</v>
      </c>
      <c r="G159" s="43">
        <v>12.64</v>
      </c>
      <c r="H159" s="43">
        <v>9.49</v>
      </c>
      <c r="I159" s="43">
        <v>6.47</v>
      </c>
      <c r="J159" s="43">
        <v>168.73</v>
      </c>
      <c r="K159" s="44" t="s">
        <v>87</v>
      </c>
      <c r="L159" s="43">
        <v>18.510000000000002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3.3</v>
      </c>
      <c r="H160" s="43">
        <v>2.5</v>
      </c>
      <c r="I160" s="43">
        <v>13.7</v>
      </c>
      <c r="J160" s="43">
        <v>88</v>
      </c>
      <c r="K160" s="44">
        <v>274</v>
      </c>
      <c r="L160" s="43">
        <v>25.51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54</v>
      </c>
      <c r="L161" s="43">
        <v>4.75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88</v>
      </c>
      <c r="F163" s="43">
        <v>80</v>
      </c>
      <c r="G163" s="43">
        <v>1.1000000000000001</v>
      </c>
      <c r="H163" s="43">
        <v>6.6</v>
      </c>
      <c r="I163" s="43">
        <v>6.4</v>
      </c>
      <c r="J163" s="43">
        <v>88</v>
      </c>
      <c r="K163" s="44">
        <v>25</v>
      </c>
      <c r="L163" s="43">
        <v>7.54</v>
      </c>
    </row>
    <row r="164" spans="1:12" ht="15" x14ac:dyDescent="0.25">
      <c r="A164" s="23"/>
      <c r="B164" s="15"/>
      <c r="C164" s="11"/>
      <c r="D164" s="6"/>
      <c r="E164" s="42" t="s">
        <v>89</v>
      </c>
      <c r="F164" s="43">
        <v>80</v>
      </c>
      <c r="G164" s="43">
        <v>5.8</v>
      </c>
      <c r="H164" s="43">
        <v>3.6</v>
      </c>
      <c r="I164" s="43">
        <v>19.399999999999999</v>
      </c>
      <c r="J164" s="43">
        <v>136</v>
      </c>
      <c r="K164" s="44">
        <v>252</v>
      </c>
      <c r="L164" s="43">
        <v>20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30.340000000000003</v>
      </c>
      <c r="H165" s="19">
        <f t="shared" si="78"/>
        <v>28.89</v>
      </c>
      <c r="I165" s="19">
        <f t="shared" si="78"/>
        <v>93.97</v>
      </c>
      <c r="J165" s="19">
        <f t="shared" si="78"/>
        <v>766.23</v>
      </c>
      <c r="K165" s="25"/>
      <c r="L165" s="19">
        <f t="shared" ref="L165" si="79">SUM(L158:L164)</f>
        <v>102.00000000000001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640</v>
      </c>
      <c r="G176" s="32">
        <f t="shared" ref="G176" si="82">G165+G175</f>
        <v>30.340000000000003</v>
      </c>
      <c r="H176" s="32">
        <f t="shared" ref="H176" si="83">H165+H175</f>
        <v>28.89</v>
      </c>
      <c r="I176" s="32">
        <f t="shared" ref="I176" si="84">I165+I175</f>
        <v>93.97</v>
      </c>
      <c r="J176" s="32">
        <f t="shared" ref="J176:L176" si="85">J165+J175</f>
        <v>766.23</v>
      </c>
      <c r="K176" s="32"/>
      <c r="L176" s="32">
        <f t="shared" si="85"/>
        <v>102.00000000000001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1.6</v>
      </c>
      <c r="H177" s="40">
        <v>2.4</v>
      </c>
      <c r="I177" s="40">
        <v>11.6</v>
      </c>
      <c r="J177" s="40">
        <v>75</v>
      </c>
      <c r="K177" s="41">
        <v>62</v>
      </c>
      <c r="L177" s="40">
        <v>28.79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40</v>
      </c>
      <c r="G178" s="43">
        <v>0.6</v>
      </c>
      <c r="H178" s="43">
        <v>3.6</v>
      </c>
      <c r="I178" s="43">
        <v>2.6</v>
      </c>
      <c r="J178" s="43">
        <v>46</v>
      </c>
      <c r="K178" s="44">
        <v>44</v>
      </c>
      <c r="L178" s="43">
        <v>4.25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1</v>
      </c>
      <c r="H179" s="43">
        <v>0.05</v>
      </c>
      <c r="I179" s="43">
        <v>27.5</v>
      </c>
      <c r="J179" s="43">
        <v>110</v>
      </c>
      <c r="K179" s="44">
        <v>278</v>
      </c>
      <c r="L179" s="43">
        <v>7.75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54</v>
      </c>
      <c r="L180" s="43">
        <v>4.75</v>
      </c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>
        <v>112</v>
      </c>
      <c r="L181" s="43">
        <v>39</v>
      </c>
    </row>
    <row r="182" spans="1:12" ht="15" x14ac:dyDescent="0.25">
      <c r="A182" s="23"/>
      <c r="B182" s="15"/>
      <c r="C182" s="11"/>
      <c r="D182" s="6"/>
      <c r="E182" s="42" t="s">
        <v>92</v>
      </c>
      <c r="F182" s="51" t="s">
        <v>95</v>
      </c>
      <c r="G182" s="43">
        <v>5</v>
      </c>
      <c r="H182" s="43">
        <v>7.6</v>
      </c>
      <c r="I182" s="43">
        <v>14.5</v>
      </c>
      <c r="J182" s="43">
        <v>106</v>
      </c>
      <c r="K182" s="44">
        <v>3</v>
      </c>
      <c r="L182" s="43">
        <v>9.85</v>
      </c>
    </row>
    <row r="183" spans="1:12" ht="15" x14ac:dyDescent="0.25">
      <c r="A183" s="23"/>
      <c r="B183" s="15"/>
      <c r="C183" s="11"/>
      <c r="D183" s="6"/>
      <c r="E183" s="42" t="s">
        <v>66</v>
      </c>
      <c r="F183" s="43">
        <v>25</v>
      </c>
      <c r="G183" s="43">
        <v>1.6</v>
      </c>
      <c r="H183" s="43">
        <v>0.5</v>
      </c>
      <c r="I183" s="43">
        <v>18.899999999999999</v>
      </c>
      <c r="J183" s="43">
        <v>87</v>
      </c>
      <c r="K183" s="44" t="s">
        <v>54</v>
      </c>
      <c r="L183" s="43">
        <v>7.61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14.4</v>
      </c>
      <c r="H184" s="19">
        <f t="shared" si="86"/>
        <v>14.75</v>
      </c>
      <c r="I184" s="19">
        <f t="shared" si="86"/>
        <v>107.20000000000002</v>
      </c>
      <c r="J184" s="19">
        <f t="shared" si="86"/>
        <v>579.5</v>
      </c>
      <c r="K184" s="25"/>
      <c r="L184" s="19">
        <f t="shared" ref="L184" si="87">SUM(L177:L183)</f>
        <v>101.99999999999999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615</v>
      </c>
      <c r="G195" s="32">
        <f t="shared" ref="G195" si="90">G184+G194</f>
        <v>14.4</v>
      </c>
      <c r="H195" s="32">
        <f t="shared" ref="H195" si="91">H184+H194</f>
        <v>14.75</v>
      </c>
      <c r="I195" s="32">
        <f t="shared" ref="I195" si="92">I184+I194</f>
        <v>107.20000000000002</v>
      </c>
      <c r="J195" s="32">
        <f t="shared" ref="J195:L195" si="93">J184+J194</f>
        <v>579.5</v>
      </c>
      <c r="K195" s="32"/>
      <c r="L195" s="32">
        <f t="shared" si="93"/>
        <v>101.99999999999999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484.4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23.422000000000001</v>
      </c>
      <c r="H196" s="34">
        <f t="shared" si="94"/>
        <v>22.419999999999998</v>
      </c>
      <c r="I196" s="34">
        <f t="shared" si="94"/>
        <v>96.929999999999978</v>
      </c>
      <c r="J196" s="34">
        <f t="shared" si="94"/>
        <v>683.90300000000002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100.767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2025-01-28T06:07:29Z</dcterms:modified>
</cp:coreProperties>
</file>